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gre\Documents\CUENTA PUBLICA\2017\4TO TRIMESTRE\MUNICIPIO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5" i="1" l="1"/>
  <c r="E5" i="1" s="1"/>
  <c r="D4" i="1"/>
  <c r="E4" i="1"/>
  <c r="C12" i="1"/>
  <c r="D24" i="1"/>
  <c r="C24" i="1"/>
  <c r="E23" i="1"/>
  <c r="E22" i="1"/>
  <c r="E21" i="1"/>
  <c r="E20" i="1"/>
  <c r="E19" i="1"/>
  <c r="E18" i="1"/>
  <c r="E17" i="1"/>
  <c r="E16" i="1"/>
  <c r="E24" i="1"/>
  <c r="E15" i="1"/>
  <c r="E14" i="1"/>
  <c r="C25" i="1"/>
  <c r="E11" i="1"/>
  <c r="E10" i="1"/>
  <c r="E9" i="1"/>
  <c r="E8" i="1"/>
  <c r="E7" i="1"/>
  <c r="E6" i="1"/>
  <c r="E12" i="1" l="1"/>
  <c r="E25" i="1" s="1"/>
  <c r="D12" i="1"/>
  <c r="D25" i="1" s="1"/>
</calcChain>
</file>

<file path=xl/sharedStrings.xml><?xml version="1.0" encoding="utf-8"?>
<sst xmlns="http://schemas.openxmlformats.org/spreadsheetml/2006/main" count="18" uniqueCount="18">
  <si>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</si>
  <si>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</si>
  <si>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</si>
  <si>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</si>
  <si>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</si>
  <si>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</si>
  <si>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</si>
  <si>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</si>
  <si>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</si>
  <si>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</si>
  <si>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</si>
  <si>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</si>
  <si>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</si>
  <si>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</si>
  <si>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</si>
  <si>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TESORERO MUNICIPAL
LAE JOSE HECTOR ALFARO MONTOYA</t>
  </si>
  <si>
    <t>MUNICIPIO DE SALAMANCA, GTO
ENDEUDAMIENTO NETO
DEL 1 DE ENERO AL 31 DE DICIEMBRE DE 2017</t>
  </si>
  <si>
    <t>SUBTESORERO
CP Y MA PAUL HERRERA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</si>
</sst>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9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9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9" fillId="3" borderId="9" xfId="2" applyNumberFormat="1" applyFont="1" applyFill="1" applyBorder="1" applyAlignment="1" applyProtection="1">
      <alignment horizontal="center" vertical="center" wrapText="1"/>
    </xf>
    <xf numFmtId="164" fontId="9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9" fillId="3" borderId="11" xfId="2" applyNumberFormat="1" applyFont="1" applyFill="1" applyBorder="1" applyAlignment="1" applyProtection="1">
      <alignment horizontal="center" vertical="center" wrapText="1"/>
    </xf>
    <xf numFmtId="164" fontId="9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left" vertical="top" wrapText="1" indent="5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E33" sqref="E3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3.83203125" style="1" customWidth="1"/>
    <col min="5" max="5" width="36" style="1" customWidth="1"/>
    <col min="6" max="16384" width="12" style="1"/>
  </cols>
  <sheetData>
    <row r="1" spans="1:5" ht="60" customHeight="1" x14ac:dyDescent="0.2">
      <c r="A1" s="33" t="s">
        <v>16</v>
      </c>
      <c r="B1" s="33"/>
      <c r="C1" s="33"/>
      <c r="D1" s="33"/>
      <c r="E1" s="34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>
        <v>46000000</v>
      </c>
      <c r="D4" s="2">
        <f>2299995+70400+25000+230000+70400+25000+230000</f>
        <v>2950795</v>
      </c>
      <c r="E4" s="3">
        <f t="shared" ref="E4:E11" si="0">IF(AND(C4&gt;=0,D4&gt;=0),(C4-D4),"-")</f>
        <v>43049205</v>
      </c>
    </row>
    <row r="5" spans="1:5" x14ac:dyDescent="0.2">
      <c r="A5" s="16"/>
      <c r="B5" s="11"/>
      <c r="C5" s="2">
        <v>60000000</v>
      </c>
      <c r="D5" s="2">
        <f>3662722.08+255555+2793+37356+41420.12+255555+2793+37356+41420.12+255555+2793+37356+41420.12</f>
        <v>4674094.4400000004</v>
      </c>
      <c r="E5" s="3">
        <f t="shared" si="0"/>
        <v>55325905.560000002</v>
      </c>
    </row>
    <row r="6" spans="1:5" x14ac:dyDescent="0.2">
      <c r="A6" s="16"/>
      <c r="B6" s="11"/>
      <c r="C6" s="2">
        <v>100000000</v>
      </c>
      <c r="D6" s="2">
        <v>1504797.5</v>
      </c>
      <c r="E6" s="3">
        <f t="shared" si="0"/>
        <v>98495202.5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206000000</v>
      </c>
      <c r="D12" s="6">
        <f>SUM(D4:D11)</f>
        <v>9129686.9400000013</v>
      </c>
      <c r="E12" s="7">
        <f>SUM(E4:E11)</f>
        <v>196870313.06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206000000</v>
      </c>
      <c r="D25" s="8">
        <f>SUM(D12,D24)</f>
        <v>9129686.9400000013</v>
      </c>
      <c r="E25" s="9">
        <f>SUM(E12,E24)</f>
        <v>196870313.06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/>
      <c r="C31" s="25"/>
      <c r="D31" s="26"/>
      <c r="E31" s="30"/>
    </row>
    <row r="32" spans="1:5" ht="33.75" x14ac:dyDescent="0.2">
      <c r="A32" s="20"/>
      <c r="B32" s="32" t="s">
        <v>15</v>
      </c>
      <c r="C32" s="25"/>
      <c r="D32" s="31"/>
      <c r="E32" s="32" t="s">
        <v>17</v>
      </c>
    </row>
  </sheetData>
  <sheetProtection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scale="92" fitToHeight="0" orientation="portrait" r:id="rId1"/>
  <ignoredErrors>
    <ignoredError sqref="E4:E25 C13:D25 D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318812-FC34-4069-8C6A-DE3EA43898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jefegre</cp:lastModifiedBy>
  <cp:lastPrinted>2018-03-01T23:54:24Z</cp:lastPrinted>
  <dcterms:created xsi:type="dcterms:W3CDTF">2014-10-22T03:17:27Z</dcterms:created>
  <dcterms:modified xsi:type="dcterms:W3CDTF">2018-03-01T23:54:29Z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